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h1C5vtAOL+jvUQPjC8rb9KP8huJ8YkpGZECqYSRl+x16SB6kRb5qq1KWrELK/RMbvu56gClVza+udxFFE2OgeQ==" workbookSaltValue="9rdPzr0sEn2clIAFZha1sg==" workbookSpinCount="100000" lockStructure="1"/>
  <bookViews>
    <workbookView xWindow="0" yWindow="0" windowWidth="28800" windowHeight="12180"/>
  </bookViews>
  <sheets>
    <sheet name="ڕاپەرین" sheetId="1" r:id="rId1"/>
  </sheets>
  <definedNames>
    <definedName name="_xlnm._FilterDatabase" localSheetId="0" hidden="1">ڕاپەرین!$A$3:$N$56</definedName>
    <definedName name="_xlnm.Print_Area" localSheetId="0">ڕاپەرین!$A$1:$L$5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H20" i="1"/>
  <c r="H30" i="1"/>
  <c r="H44" i="1"/>
  <c r="H13" i="1"/>
  <c r="H7" i="1"/>
  <c r="H40" i="1"/>
  <c r="H19" i="1"/>
  <c r="H11" i="1"/>
  <c r="H22" i="1"/>
  <c r="H23" i="1"/>
  <c r="H45" i="1"/>
  <c r="H46" i="1"/>
  <c r="H24" i="1"/>
  <c r="H12" i="1"/>
  <c r="H52" i="1"/>
  <c r="H48" i="1"/>
  <c r="H18" i="1"/>
  <c r="H27" i="1"/>
  <c r="H41" i="1"/>
  <c r="H47" i="1"/>
  <c r="H14" i="1"/>
  <c r="H31" i="1"/>
  <c r="H15" i="1"/>
  <c r="H25" i="1"/>
  <c r="H34" i="1"/>
  <c r="H16" i="1"/>
  <c r="H9" i="1"/>
  <c r="H29" i="1"/>
  <c r="H49" i="1"/>
  <c r="H26" i="1"/>
  <c r="H42" i="1"/>
  <c r="H50" i="1"/>
  <c r="H32" i="1"/>
  <c r="H57" i="1"/>
  <c r="H17" i="1"/>
  <c r="H53" i="1"/>
  <c r="H10" i="1"/>
  <c r="H38" i="1"/>
  <c r="H35" i="1"/>
  <c r="H5" i="1"/>
  <c r="H36" i="1"/>
  <c r="H8" i="1"/>
  <c r="H51" i="1"/>
  <c r="H6" i="1"/>
  <c r="H33" i="1"/>
  <c r="H55" i="1"/>
  <c r="H28" i="1"/>
  <c r="H39" i="1"/>
  <c r="H37" i="1"/>
  <c r="H21" i="1"/>
  <c r="H56" i="1"/>
  <c r="H43" i="1"/>
  <c r="H54" i="1"/>
  <c r="A5" i="1" l="1"/>
  <c r="A6" i="1"/>
</calcChain>
</file>

<file path=xl/sharedStrings.xml><?xml version="1.0" encoding="utf-8"?>
<sst xmlns="http://schemas.openxmlformats.org/spreadsheetml/2006/main" count="333" uniqueCount="112">
  <si>
    <t>ز</t>
  </si>
  <si>
    <t>ناوی سیانی داواکار</t>
  </si>
  <si>
    <t>ماوەی راژەی خزمەتی فعلی</t>
  </si>
  <si>
    <t xml:space="preserve">    بارێ خێزانی</t>
  </si>
  <si>
    <t>ژمارەی ئەندامی خێزان</t>
  </si>
  <si>
    <t>شوێنی نیشتە  جێبوونی فەرمانبەر بەپێی کارتی زانیاری</t>
  </si>
  <si>
    <t>کۆی خالەکان</t>
  </si>
  <si>
    <t>خۆی</t>
  </si>
  <si>
    <t>هاوسەری</t>
  </si>
  <si>
    <t>وەزارەت</t>
  </si>
  <si>
    <t>فەرمانگە</t>
  </si>
  <si>
    <t>شوێن</t>
  </si>
  <si>
    <t>تێبینی</t>
  </si>
  <si>
    <t>لیستی زانیاری فەرمانبەران/ شوێنی نیشتەجێ بوون بەپێی کارتی زانیاری</t>
  </si>
  <si>
    <t>ئیدارەی سەربەخۆی ڕاپەرین</t>
  </si>
  <si>
    <t>ابراهیم  ارسلان احمد حمدامين</t>
  </si>
  <si>
    <t>بێتواتە</t>
  </si>
  <si>
    <t>سەڵت</t>
  </si>
  <si>
    <t xml:space="preserve"> پێشمەرگە </t>
  </si>
  <si>
    <t>فەرماندەی هێزەكانی 80</t>
  </si>
  <si>
    <t>ابراهیم  عبداللە رسول حاجى</t>
  </si>
  <si>
    <t>خێزاندار</t>
  </si>
  <si>
    <t>قەلادزێ</t>
  </si>
  <si>
    <t>اسحاق  رسول علی سليم</t>
  </si>
  <si>
    <t xml:space="preserve">اسكندر  محمود عباس  محمود </t>
  </si>
  <si>
    <t>رانية</t>
  </si>
  <si>
    <t xml:space="preserve">الياس  حمد خدر الياس  </t>
  </si>
  <si>
    <t xml:space="preserve">امداد  محمود شیخە مامە  </t>
  </si>
  <si>
    <t>قەلادزی</t>
  </si>
  <si>
    <t>پشدەر</t>
  </si>
  <si>
    <t>قەڵادزێ</t>
  </si>
  <si>
    <t>بايز ممند محمد عثمان</t>
  </si>
  <si>
    <t>بشدةر</t>
  </si>
  <si>
    <t>راثةراين /ثشدةر</t>
  </si>
  <si>
    <t>بەرهەم  اسماعیل محمد سور محمد امین</t>
  </si>
  <si>
    <t>جوارقورانة</t>
  </si>
  <si>
    <t>توانا  طاهر حاجی صمد</t>
  </si>
  <si>
    <t>بیتواتە</t>
  </si>
  <si>
    <t>راپەرین- پشدەر</t>
  </si>
  <si>
    <t xml:space="preserve">حسين  رسو حسین حسن  </t>
  </si>
  <si>
    <t xml:space="preserve">حیدر  رسول رسو سليمان  </t>
  </si>
  <si>
    <t xml:space="preserve">دلشاد  خالد احمد محمد  </t>
  </si>
  <si>
    <t xml:space="preserve">رسول  احمد عباس احمد  </t>
  </si>
  <si>
    <t>رانیه‌</t>
  </si>
  <si>
    <t xml:space="preserve">رسول  عبداللە صالح حسن  </t>
  </si>
  <si>
    <t xml:space="preserve">ريبوار  على همزە رسول  </t>
  </si>
  <si>
    <t>بيتواته</t>
  </si>
  <si>
    <t xml:space="preserve">سلام  حمە ابراهیم احمد  </t>
  </si>
  <si>
    <t>قلادزێ</t>
  </si>
  <si>
    <t xml:space="preserve">شالاو  شريف على شريف  </t>
  </si>
  <si>
    <t xml:space="preserve">شیرزاد  عارف اسماعیل عبدالقادر  </t>
  </si>
  <si>
    <t>حاجیاوا</t>
  </si>
  <si>
    <t>حاجياوة</t>
  </si>
  <si>
    <t xml:space="preserve">صابیر  محمد محمود عبداللە  </t>
  </si>
  <si>
    <t xml:space="preserve">عبداللە  خدر عبداللە احمد  </t>
  </si>
  <si>
    <t>هەلشو</t>
  </si>
  <si>
    <t xml:space="preserve">عبداللە  محمد عبداللە رسول  </t>
  </si>
  <si>
    <t>رابةرين/بشدةر</t>
  </si>
  <si>
    <t xml:space="preserve">كاروان  على محمود محمد  </t>
  </si>
  <si>
    <t>قةلادزى</t>
  </si>
  <si>
    <t xml:space="preserve">کاروان  عزیز حمەخان ابراهيم  </t>
  </si>
  <si>
    <t xml:space="preserve">محمد  ابراهیم احمد خدر  </t>
  </si>
  <si>
    <t xml:space="preserve">محمد  اسماعیل عبدالله عبدالله  </t>
  </si>
  <si>
    <t>سةروجاوة</t>
  </si>
  <si>
    <t xml:space="preserve">محمد  باپیر احمد صالح  </t>
  </si>
  <si>
    <t xml:space="preserve">محمد  سعيد عبدالله حمد  </t>
  </si>
  <si>
    <t>بيتواتة</t>
  </si>
  <si>
    <t xml:space="preserve">محمد  عزیز حسين حمدامين  </t>
  </si>
  <si>
    <t xml:space="preserve">محمد  عمر حمد محمود  </t>
  </si>
  <si>
    <t>حاجیاوە/دابان</t>
  </si>
  <si>
    <t xml:space="preserve">محمد  عمر قادر عوسمان  </t>
  </si>
  <si>
    <t>كيوةرةش</t>
  </si>
  <si>
    <t xml:space="preserve">مشیر  جلال غفور خان اسماعیل </t>
  </si>
  <si>
    <t xml:space="preserve">مصطفی  عبدللە صالح احمد  </t>
  </si>
  <si>
    <t xml:space="preserve">ملا  عولا احمد احمد  </t>
  </si>
  <si>
    <t>شهیدان-حاجیاوە</t>
  </si>
  <si>
    <t xml:space="preserve">چوارقوڕنە </t>
  </si>
  <si>
    <t xml:space="preserve">نژاد  اسماعیل محمود رسول  </t>
  </si>
  <si>
    <t xml:space="preserve">نەبەز  عبدالرحمن محمدأمين عبدالله  </t>
  </si>
  <si>
    <t>حاجیاوەی كۆن-رانیە</t>
  </si>
  <si>
    <t xml:space="preserve">نەبەز  محمود شیخە مامە  </t>
  </si>
  <si>
    <t xml:space="preserve"> جوار قورنه روزهه لات 4 مزكه وتي جومان</t>
  </si>
  <si>
    <t>بێتواتە- گوندی بێتواتە</t>
  </si>
  <si>
    <t xml:space="preserve">هەریم  محمد عبداللە میر احمد </t>
  </si>
  <si>
    <t xml:space="preserve">ولی  احمد محمد ئالی  </t>
  </si>
  <si>
    <t xml:space="preserve">ئارام  احمد ابراهیم حسن  </t>
  </si>
  <si>
    <t xml:space="preserve">ئازاد  مصطفی رسول قادر  </t>
  </si>
  <si>
    <t xml:space="preserve">ئومید  محمود شیخە مامە  </t>
  </si>
  <si>
    <t xml:space="preserve">عبداللە  قادر حمد عبداللە </t>
  </si>
  <si>
    <t>کیوەرەش</t>
  </si>
  <si>
    <t>مريم  حسن وستا مولود عبداللە</t>
  </si>
  <si>
    <t xml:space="preserve">شوانە  عبدالله مصطفى احمد  </t>
  </si>
  <si>
    <t>رانیە/كورو</t>
  </si>
  <si>
    <t xml:space="preserve">رێباز  ویس حسن يوسف  </t>
  </si>
  <si>
    <t>نبی  خدر شیم محمد   برایم</t>
  </si>
  <si>
    <t xml:space="preserve">هەژار  فيصل قادر حسن  </t>
  </si>
  <si>
    <t>راپەرین/پشدەر</t>
  </si>
  <si>
    <t>قەلادزى/گوندی لیوژە</t>
  </si>
  <si>
    <t xml:space="preserve">بازیان  عمر بیروت احمد  </t>
  </si>
  <si>
    <t>رانیە / کێوەرەش/بۆسکین</t>
  </si>
  <si>
    <t>پیشدەر/بێ شیر</t>
  </si>
  <si>
    <t xml:space="preserve">هۆزان  جمعە فتاح خدر  </t>
  </si>
  <si>
    <t>قەلادزی/گردە سیپان</t>
  </si>
  <si>
    <t xml:space="preserve">بەختیار  خضر محمد رسول  </t>
  </si>
  <si>
    <t xml:space="preserve">جوتیار  حسن حسین پیروت  </t>
  </si>
  <si>
    <t>كيوة رةش/سەرکەپکان</t>
  </si>
  <si>
    <t>راپەرین/كاروخ</t>
  </si>
  <si>
    <t xml:space="preserve">برهان  همزە على احمد  </t>
  </si>
  <si>
    <t>قەلادزى</t>
  </si>
  <si>
    <t xml:space="preserve">فرهاد  محمد بیروت عمر  </t>
  </si>
  <si>
    <t>دەوروبەر</t>
  </si>
  <si>
    <t>ناوەند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</si>
</sst>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000]yyyy/mm/dd;@"/>
    <numFmt numFmtId="165" formatCode="[$-2000401]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6"/>
      <color theme="1"/>
      <name val="Noto Naskh Arab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2" borderId="14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2" borderId="16" xfId="0" applyNumberFormat="1" applyFont="1" applyFill="1" applyBorder="1" applyAlignment="1">
      <alignment horizontal="center" vertical="center" wrapText="1"/>
    </xf>
    <xf numFmtId="165" fontId="5" fillId="2" borderId="17" xfId="0" applyNumberFormat="1" applyFont="1" applyFill="1" applyBorder="1" applyAlignment="1">
      <alignment horizontal="center" vertical="center" wrapText="1"/>
    </xf>
    <xf numFmtId="165" fontId="5" fillId="2" borderId="1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126999</xdr:rowOff>
    </xdr:from>
    <xdr:ext cx="7429499" cy="21272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5A7044-20EF-44F8-88BE-3B742676EF9C}"/>
            </a:ext>
          </a:extLst>
        </xdr:cNvPr>
        <xdr:cNvSpPr txBox="1"/>
      </xdr:nvSpPr>
      <xdr:spPr>
        <a:xfrm>
          <a:off x="10668682626" y="126999"/>
          <a:ext cx="7429499" cy="2127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 rtl="1"/>
          <a:r>
            <a:rPr lang="ku-Arab-IQ" sz="4400" b="1"/>
            <a:t>هەرێمی کوردستان - عێراق</a:t>
          </a:r>
        </a:p>
        <a:p>
          <a:pPr algn="ctr" rtl="1"/>
          <a:r>
            <a:rPr lang="ku-Arab-IQ" sz="4400" b="1"/>
            <a:t>ئەنجومەنی</a:t>
          </a:r>
          <a:r>
            <a:rPr lang="ku-Arab-IQ" sz="4400" b="1" baseline="0"/>
            <a:t> وەزیران</a:t>
          </a:r>
        </a:p>
        <a:p>
          <a:pPr algn="ctr" rtl="1"/>
          <a:r>
            <a:rPr lang="ku-Arab-IQ" sz="4400" b="1" baseline="0"/>
            <a:t>وەزارەتی شارەوانی و گەشتوگوزار</a:t>
          </a:r>
          <a:endParaRPr lang="en-US" sz="4400" b="1"/>
        </a:p>
      </xdr:txBody>
    </xdr:sp>
    <xdr:clientData/>
  </xdr:oneCellAnchor>
  <xdr:oneCellAnchor>
    <xdr:from>
      <xdr:col>10</xdr:col>
      <xdr:colOff>3229579</xdr:colOff>
      <xdr:row>0</xdr:row>
      <xdr:rowOff>107951</xdr:rowOff>
    </xdr:from>
    <xdr:ext cx="3109646" cy="2511424"/>
    <xdr:pic>
      <xdr:nvPicPr>
        <xdr:cNvPr id="3" name="Picture 2">
          <a:extLst>
            <a:ext uri="{FF2B5EF4-FFF2-40B4-BE49-F238E27FC236}">
              <a16:creationId xmlns:a16="http://schemas.microsoft.com/office/drawing/2014/main" id="{853D2077-1A02-44AF-911D-FFD98270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4110725" y="107951"/>
          <a:ext cx="3109646" cy="25114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rightToLeft="1" tabSelected="1" zoomScale="50" zoomScaleNormal="50" zoomScaleSheetLayoutView="40" workbookViewId="0">
      <pane ySplit="4" topLeftCell="A31" activePane="bottomLeft" state="frozen"/>
      <selection pane="bottomLeft" activeCell="B43" sqref="B43"/>
    </sheetView>
  </sheetViews>
  <sheetFormatPr defaultRowHeight="15"/>
  <cols>
    <col min="1" max="1" width="21.7109375" customWidth="1"/>
    <col min="2" max="2" width="60" customWidth="1"/>
    <col min="3" max="3" width="17.85546875" customWidth="1"/>
    <col min="4" max="4" width="13.5703125" customWidth="1"/>
    <col min="5" max="5" width="19" customWidth="1"/>
    <col min="6" max="6" width="23.85546875" customWidth="1"/>
    <col min="7" max="7" width="50.140625" customWidth="1"/>
    <col min="8" max="8" width="18" customWidth="1"/>
    <col min="9" max="9" width="21.7109375" customWidth="1"/>
    <col min="10" max="10" width="21.85546875" customWidth="1"/>
    <col min="11" max="11" width="56.28515625" customWidth="1"/>
    <col min="12" max="12" width="31.85546875" customWidth="1"/>
  </cols>
  <sheetData>
    <row r="1" spans="1:12" ht="255.75" customHeight="1">
      <c r="A1" s="14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 ht="80.25" customHeight="1" thickBot="1">
      <c r="A2" s="17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2" ht="48.6" customHeight="1">
      <c r="A3" s="22" t="s">
        <v>0</v>
      </c>
      <c r="B3" s="24" t="s">
        <v>1</v>
      </c>
      <c r="C3" s="24" t="s">
        <v>2</v>
      </c>
      <c r="D3" s="24"/>
      <c r="E3" s="20" t="s">
        <v>3</v>
      </c>
      <c r="F3" s="20" t="s">
        <v>4</v>
      </c>
      <c r="G3" s="20" t="s">
        <v>5</v>
      </c>
      <c r="H3" s="26" t="s">
        <v>6</v>
      </c>
      <c r="I3" s="20" t="s">
        <v>12</v>
      </c>
      <c r="J3" s="20" t="s">
        <v>9</v>
      </c>
      <c r="K3" s="20" t="s">
        <v>10</v>
      </c>
      <c r="L3" s="28" t="s">
        <v>11</v>
      </c>
    </row>
    <row r="4" spans="1:12" ht="39" customHeight="1">
      <c r="A4" s="23"/>
      <c r="B4" s="25"/>
      <c r="C4" s="2" t="s">
        <v>7</v>
      </c>
      <c r="D4" s="2" t="s">
        <v>8</v>
      </c>
      <c r="E4" s="21"/>
      <c r="F4" s="21"/>
      <c r="G4" s="21"/>
      <c r="H4" s="27"/>
      <c r="I4" s="21"/>
      <c r="J4" s="21"/>
      <c r="K4" s="21"/>
      <c r="L4" s="29"/>
    </row>
    <row r="5" spans="1:12" ht="33">
      <c r="A5" s="7">
        <f>SUBTOTAL(3,$B$3:B4)</f>
        <v>1</v>
      </c>
      <c r="B5" s="3" t="s">
        <v>72</v>
      </c>
      <c r="C5" s="4">
        <v>42</v>
      </c>
      <c r="D5" s="3">
        <v>0</v>
      </c>
      <c r="E5" s="3" t="s">
        <v>21</v>
      </c>
      <c r="F5" s="3">
        <v>7</v>
      </c>
      <c r="G5" s="3" t="s">
        <v>97</v>
      </c>
      <c r="H5" s="5">
        <f t="shared" ref="H5:H19" si="0">C5+D5+F5</f>
        <v>49</v>
      </c>
      <c r="I5" s="3"/>
      <c r="J5" s="3" t="s">
        <v>18</v>
      </c>
      <c r="K5" s="3" t="s">
        <v>19</v>
      </c>
      <c r="L5" s="8" t="s">
        <v>110</v>
      </c>
    </row>
    <row r="6" spans="1:12" ht="33">
      <c r="A6" s="7">
        <f>SUBTOTAL(3,$B$3:B5)</f>
        <v>2</v>
      </c>
      <c r="B6" s="3" t="s">
        <v>77</v>
      </c>
      <c r="C6" s="3">
        <v>32</v>
      </c>
      <c r="D6" s="3">
        <v>0</v>
      </c>
      <c r="E6" s="3" t="s">
        <v>21</v>
      </c>
      <c r="F6" s="3">
        <v>5</v>
      </c>
      <c r="G6" s="3" t="s">
        <v>28</v>
      </c>
      <c r="H6" s="5">
        <f t="shared" si="0"/>
        <v>37</v>
      </c>
      <c r="I6" s="3"/>
      <c r="J6" s="3" t="s">
        <v>18</v>
      </c>
      <c r="K6" s="3" t="s">
        <v>19</v>
      </c>
      <c r="L6" s="8" t="s">
        <v>110</v>
      </c>
    </row>
    <row r="7" spans="1:12" ht="33">
      <c r="A7" s="7">
        <f>SUBTOTAL(3,$B$3:B6)</f>
        <v>3</v>
      </c>
      <c r="B7" s="3" t="s">
        <v>26</v>
      </c>
      <c r="C7" s="3">
        <v>32</v>
      </c>
      <c r="D7" s="3">
        <v>0</v>
      </c>
      <c r="E7" s="3" t="s">
        <v>21</v>
      </c>
      <c r="F7" s="3">
        <v>4</v>
      </c>
      <c r="G7" s="3" t="s">
        <v>105</v>
      </c>
      <c r="H7" s="5">
        <f t="shared" si="0"/>
        <v>36</v>
      </c>
      <c r="I7" s="3"/>
      <c r="J7" s="3" t="s">
        <v>18</v>
      </c>
      <c r="K7" s="3" t="s">
        <v>19</v>
      </c>
      <c r="L7" s="8" t="s">
        <v>110</v>
      </c>
    </row>
    <row r="8" spans="1:12" ht="33">
      <c r="A8" s="7">
        <f>SUBTOTAL(3,$B$3:B7)</f>
        <v>4</v>
      </c>
      <c r="B8" s="3" t="s">
        <v>74</v>
      </c>
      <c r="C8" s="3">
        <v>32</v>
      </c>
      <c r="D8" s="3">
        <v>0</v>
      </c>
      <c r="E8" s="3" t="s">
        <v>21</v>
      </c>
      <c r="F8" s="3">
        <v>4</v>
      </c>
      <c r="G8" s="3" t="s">
        <v>75</v>
      </c>
      <c r="H8" s="5">
        <f t="shared" si="0"/>
        <v>36</v>
      </c>
      <c r="I8" s="3"/>
      <c r="J8" s="3" t="s">
        <v>18</v>
      </c>
      <c r="K8" s="3" t="s">
        <v>19</v>
      </c>
      <c r="L8" s="8" t="s">
        <v>110</v>
      </c>
    </row>
    <row r="9" spans="1:12" ht="33">
      <c r="A9" s="7">
        <f>SUBTOTAL(3,$B$3:B8)</f>
        <v>5</v>
      </c>
      <c r="B9" s="3" t="s">
        <v>54</v>
      </c>
      <c r="C9" s="4">
        <v>32</v>
      </c>
      <c r="D9" s="3">
        <v>0</v>
      </c>
      <c r="E9" s="3" t="s">
        <v>21</v>
      </c>
      <c r="F9" s="3">
        <v>3</v>
      </c>
      <c r="G9" s="3" t="s">
        <v>55</v>
      </c>
      <c r="H9" s="5">
        <f t="shared" si="0"/>
        <v>35</v>
      </c>
      <c r="I9" s="3"/>
      <c r="J9" s="3" t="s">
        <v>18</v>
      </c>
      <c r="K9" s="3" t="s">
        <v>19</v>
      </c>
      <c r="L9" s="8" t="s">
        <v>110</v>
      </c>
    </row>
    <row r="10" spans="1:12" ht="33">
      <c r="A10" s="7">
        <f>SUBTOTAL(3,$B$3:B9)</f>
        <v>6</v>
      </c>
      <c r="B10" s="3" t="s">
        <v>68</v>
      </c>
      <c r="C10" s="3">
        <v>25</v>
      </c>
      <c r="D10" s="3">
        <v>0</v>
      </c>
      <c r="E10" s="3" t="s">
        <v>21</v>
      </c>
      <c r="F10" s="3">
        <v>7</v>
      </c>
      <c r="G10" s="3" t="s">
        <v>69</v>
      </c>
      <c r="H10" s="5">
        <f t="shared" si="0"/>
        <v>32</v>
      </c>
      <c r="I10" s="3"/>
      <c r="J10" s="3" t="s">
        <v>18</v>
      </c>
      <c r="K10" s="3" t="s">
        <v>19</v>
      </c>
      <c r="L10" s="8" t="s">
        <v>110</v>
      </c>
    </row>
    <row r="11" spans="1:12" ht="33">
      <c r="A11" s="7">
        <f>SUBTOTAL(3,$B$3:B10)</f>
        <v>7</v>
      </c>
      <c r="B11" s="3" t="s">
        <v>31</v>
      </c>
      <c r="C11" s="3">
        <v>26</v>
      </c>
      <c r="D11" s="3">
        <v>0</v>
      </c>
      <c r="E11" s="3" t="s">
        <v>21</v>
      </c>
      <c r="F11" s="3">
        <v>5</v>
      </c>
      <c r="G11" s="3" t="s">
        <v>32</v>
      </c>
      <c r="H11" s="5">
        <f t="shared" si="0"/>
        <v>31</v>
      </c>
      <c r="I11" s="3"/>
      <c r="J11" s="3" t="s">
        <v>18</v>
      </c>
      <c r="K11" s="3" t="s">
        <v>19</v>
      </c>
      <c r="L11" s="8" t="s">
        <v>110</v>
      </c>
    </row>
    <row r="12" spans="1:12" ht="33">
      <c r="A12" s="7">
        <f>SUBTOTAL(3,$B$3:B11)</f>
        <v>8</v>
      </c>
      <c r="B12" s="3" t="s">
        <v>39</v>
      </c>
      <c r="C12" s="3">
        <v>24</v>
      </c>
      <c r="D12" s="3">
        <v>0</v>
      </c>
      <c r="E12" s="3" t="s">
        <v>21</v>
      </c>
      <c r="F12" s="3">
        <v>5</v>
      </c>
      <c r="G12" s="3" t="s">
        <v>102</v>
      </c>
      <c r="H12" s="5">
        <f t="shared" si="0"/>
        <v>29</v>
      </c>
      <c r="I12" s="3"/>
      <c r="J12" s="3" t="s">
        <v>18</v>
      </c>
      <c r="K12" s="3" t="s">
        <v>19</v>
      </c>
      <c r="L12" s="8" t="s">
        <v>110</v>
      </c>
    </row>
    <row r="13" spans="1:12" ht="33">
      <c r="A13" s="7">
        <f>SUBTOTAL(3,$B$3:B12)</f>
        <v>9</v>
      </c>
      <c r="B13" s="3" t="s">
        <v>24</v>
      </c>
      <c r="C13" s="3">
        <v>23</v>
      </c>
      <c r="D13" s="3">
        <v>0</v>
      </c>
      <c r="E13" s="3" t="s">
        <v>21</v>
      </c>
      <c r="F13" s="3">
        <v>5</v>
      </c>
      <c r="G13" s="3" t="s">
        <v>16</v>
      </c>
      <c r="H13" s="5">
        <f t="shared" si="0"/>
        <v>28</v>
      </c>
      <c r="I13" s="3"/>
      <c r="J13" s="3" t="s">
        <v>18</v>
      </c>
      <c r="K13" s="3" t="s">
        <v>19</v>
      </c>
      <c r="L13" s="8" t="s">
        <v>110</v>
      </c>
    </row>
    <row r="14" spans="1:12" ht="33">
      <c r="A14" s="7">
        <f>SUBTOTAL(3,$B$3:B13)</f>
        <v>10</v>
      </c>
      <c r="B14" s="3" t="s">
        <v>47</v>
      </c>
      <c r="C14" s="3">
        <v>21</v>
      </c>
      <c r="D14" s="3">
        <v>0</v>
      </c>
      <c r="E14" s="3" t="s">
        <v>21</v>
      </c>
      <c r="F14" s="4">
        <v>6</v>
      </c>
      <c r="G14" s="3" t="s">
        <v>48</v>
      </c>
      <c r="H14" s="5">
        <f t="shared" si="0"/>
        <v>27</v>
      </c>
      <c r="I14" s="3"/>
      <c r="J14" s="3" t="s">
        <v>18</v>
      </c>
      <c r="K14" s="3" t="s">
        <v>19</v>
      </c>
      <c r="L14" s="8" t="s">
        <v>110</v>
      </c>
    </row>
    <row r="15" spans="1:12" ht="33">
      <c r="A15" s="7">
        <f>SUBTOTAL(3,$B$3:B14)</f>
        <v>11</v>
      </c>
      <c r="B15" s="3" t="s">
        <v>91</v>
      </c>
      <c r="C15" s="3">
        <v>20</v>
      </c>
      <c r="D15" s="3">
        <v>0</v>
      </c>
      <c r="E15" s="3" t="s">
        <v>21</v>
      </c>
      <c r="F15" s="3">
        <v>6</v>
      </c>
      <c r="G15" s="3" t="s">
        <v>92</v>
      </c>
      <c r="H15" s="5">
        <f t="shared" si="0"/>
        <v>26</v>
      </c>
      <c r="I15" s="3"/>
      <c r="J15" s="3" t="s">
        <v>18</v>
      </c>
      <c r="K15" s="3" t="s">
        <v>19</v>
      </c>
      <c r="L15" s="8" t="s">
        <v>111</v>
      </c>
    </row>
    <row r="16" spans="1:12" ht="33">
      <c r="A16" s="7">
        <f>SUBTOTAL(3,$B$3:B15)</f>
        <v>12</v>
      </c>
      <c r="B16" s="3" t="s">
        <v>88</v>
      </c>
      <c r="C16" s="3">
        <v>20</v>
      </c>
      <c r="D16" s="3">
        <v>0</v>
      </c>
      <c r="E16" s="3" t="s">
        <v>21</v>
      </c>
      <c r="F16" s="3">
        <v>6</v>
      </c>
      <c r="G16" s="3" t="s">
        <v>89</v>
      </c>
      <c r="H16" s="5">
        <f t="shared" si="0"/>
        <v>26</v>
      </c>
      <c r="I16" s="3"/>
      <c r="J16" s="3" t="s">
        <v>18</v>
      </c>
      <c r="K16" s="3" t="s">
        <v>19</v>
      </c>
      <c r="L16" s="8" t="s">
        <v>111</v>
      </c>
    </row>
    <row r="17" spans="1:12" ht="33">
      <c r="A17" s="7">
        <f>SUBTOTAL(3,$B$3:B16)</f>
        <v>13</v>
      </c>
      <c r="B17" s="3" t="s">
        <v>65</v>
      </c>
      <c r="C17" s="4">
        <v>19</v>
      </c>
      <c r="D17" s="3">
        <v>0</v>
      </c>
      <c r="E17" s="3" t="s">
        <v>21</v>
      </c>
      <c r="F17" s="3">
        <v>7</v>
      </c>
      <c r="G17" s="3" t="s">
        <v>66</v>
      </c>
      <c r="H17" s="5">
        <f t="shared" si="0"/>
        <v>26</v>
      </c>
      <c r="I17" s="3"/>
      <c r="J17" s="3" t="s">
        <v>18</v>
      </c>
      <c r="K17" s="3" t="s">
        <v>19</v>
      </c>
      <c r="L17" s="8" t="s">
        <v>110</v>
      </c>
    </row>
    <row r="18" spans="1:12" ht="33">
      <c r="A18" s="7">
        <f>SUBTOTAL(3,$B$3:B17)</f>
        <v>14</v>
      </c>
      <c r="B18" s="3" t="s">
        <v>42</v>
      </c>
      <c r="C18" s="3">
        <v>19</v>
      </c>
      <c r="D18" s="3">
        <v>0</v>
      </c>
      <c r="E18" s="3" t="s">
        <v>21</v>
      </c>
      <c r="F18" s="3">
        <v>6</v>
      </c>
      <c r="G18" s="3" t="s">
        <v>43</v>
      </c>
      <c r="H18" s="5">
        <f t="shared" si="0"/>
        <v>25</v>
      </c>
      <c r="I18" s="3"/>
      <c r="J18" s="3" t="s">
        <v>18</v>
      </c>
      <c r="K18" s="3" t="s">
        <v>19</v>
      </c>
      <c r="L18" s="8" t="s">
        <v>111</v>
      </c>
    </row>
    <row r="19" spans="1:12" ht="33">
      <c r="A19" s="7">
        <f>SUBTOTAL(3,$B$3:B18)</f>
        <v>15</v>
      </c>
      <c r="B19" s="3" t="s">
        <v>98</v>
      </c>
      <c r="C19" s="3">
        <v>19</v>
      </c>
      <c r="D19" s="3">
        <v>0</v>
      </c>
      <c r="E19" s="3" t="s">
        <v>21</v>
      </c>
      <c r="F19" s="3">
        <v>5</v>
      </c>
      <c r="G19" s="3" t="s">
        <v>30</v>
      </c>
      <c r="H19" s="5">
        <f t="shared" si="0"/>
        <v>24</v>
      </c>
      <c r="I19" s="3"/>
      <c r="J19" s="3" t="s">
        <v>18</v>
      </c>
      <c r="K19" s="3" t="s">
        <v>19</v>
      </c>
      <c r="L19" s="8" t="s">
        <v>110</v>
      </c>
    </row>
    <row r="20" spans="1:12" ht="33">
      <c r="A20" s="7">
        <f>SUBTOTAL(3,$B$3:B19)</f>
        <v>16</v>
      </c>
      <c r="B20" s="3" t="s">
        <v>87</v>
      </c>
      <c r="C20" s="3">
        <v>19</v>
      </c>
      <c r="D20" s="3">
        <v>0</v>
      </c>
      <c r="E20" s="3" t="s">
        <v>21</v>
      </c>
      <c r="F20" s="3">
        <v>5</v>
      </c>
      <c r="G20" s="3" t="s">
        <v>29</v>
      </c>
      <c r="H20" s="5">
        <f t="shared" ref="H20" si="1">C20+D20+F20</f>
        <v>24</v>
      </c>
      <c r="I20" s="3"/>
      <c r="J20" s="3" t="s">
        <v>18</v>
      </c>
      <c r="K20" s="3" t="s">
        <v>19</v>
      </c>
      <c r="L20" s="8" t="s">
        <v>110</v>
      </c>
    </row>
    <row r="21" spans="1:12" ht="33">
      <c r="A21" s="7">
        <f>SUBTOTAL(3,$B$3:B20)</f>
        <v>17</v>
      </c>
      <c r="B21" s="3" t="s">
        <v>84</v>
      </c>
      <c r="C21" s="3">
        <v>19</v>
      </c>
      <c r="D21" s="3">
        <v>0</v>
      </c>
      <c r="E21" s="3" t="s">
        <v>21</v>
      </c>
      <c r="F21" s="3">
        <v>5</v>
      </c>
      <c r="G21" s="3" t="s">
        <v>29</v>
      </c>
      <c r="H21" s="5">
        <f t="shared" ref="H21:H57" si="2">C21+D21+F21</f>
        <v>24</v>
      </c>
      <c r="I21" s="3"/>
      <c r="J21" s="3" t="s">
        <v>18</v>
      </c>
      <c r="K21" s="3" t="s">
        <v>19</v>
      </c>
      <c r="L21" s="8" t="s">
        <v>110</v>
      </c>
    </row>
    <row r="22" spans="1:12" ht="33">
      <c r="A22" s="7">
        <f>SUBTOTAL(3,$B$3:B21)</f>
        <v>18</v>
      </c>
      <c r="B22" s="3" t="s">
        <v>103</v>
      </c>
      <c r="C22" s="3">
        <v>18</v>
      </c>
      <c r="D22" s="3">
        <v>0</v>
      </c>
      <c r="E22" s="3" t="s">
        <v>21</v>
      </c>
      <c r="F22" s="3">
        <v>5</v>
      </c>
      <c r="G22" s="3" t="s">
        <v>33</v>
      </c>
      <c r="H22" s="5">
        <f t="shared" si="2"/>
        <v>23</v>
      </c>
      <c r="I22" s="3"/>
      <c r="J22" s="3" t="s">
        <v>18</v>
      </c>
      <c r="K22" s="3" t="s">
        <v>19</v>
      </c>
      <c r="L22" s="8" t="s">
        <v>110</v>
      </c>
    </row>
    <row r="23" spans="1:12" ht="33">
      <c r="A23" s="7">
        <f>SUBTOTAL(3,$B$3:B22)</f>
        <v>19</v>
      </c>
      <c r="B23" s="3" t="s">
        <v>107</v>
      </c>
      <c r="C23" s="3">
        <v>16</v>
      </c>
      <c r="D23" s="3">
        <v>0</v>
      </c>
      <c r="E23" s="3" t="s">
        <v>21</v>
      </c>
      <c r="F23" s="3">
        <v>7</v>
      </c>
      <c r="G23" s="3" t="s">
        <v>25</v>
      </c>
      <c r="H23" s="5">
        <f t="shared" si="2"/>
        <v>23</v>
      </c>
      <c r="I23" s="3"/>
      <c r="J23" s="3" t="s">
        <v>18</v>
      </c>
      <c r="K23" s="3" t="s">
        <v>19</v>
      </c>
      <c r="L23" s="8" t="s">
        <v>111</v>
      </c>
    </row>
    <row r="24" spans="1:12" ht="33">
      <c r="A24" s="7">
        <f>SUBTOTAL(3,$B$3:B23)</f>
        <v>20</v>
      </c>
      <c r="B24" s="3" t="s">
        <v>104</v>
      </c>
      <c r="C24" s="4">
        <v>18</v>
      </c>
      <c r="D24" s="3">
        <v>0</v>
      </c>
      <c r="E24" s="3" t="s">
        <v>21</v>
      </c>
      <c r="F24" s="3">
        <v>5</v>
      </c>
      <c r="G24" s="3" t="s">
        <v>38</v>
      </c>
      <c r="H24" s="5">
        <f t="shared" si="2"/>
        <v>23</v>
      </c>
      <c r="I24" s="3"/>
      <c r="J24" s="3" t="s">
        <v>18</v>
      </c>
      <c r="K24" s="3" t="s">
        <v>19</v>
      </c>
      <c r="L24" s="8" t="s">
        <v>110</v>
      </c>
    </row>
    <row r="25" spans="1:12" ht="33">
      <c r="A25" s="7">
        <f>SUBTOTAL(3,$B$3:B24)</f>
        <v>21</v>
      </c>
      <c r="B25" s="3" t="s">
        <v>50</v>
      </c>
      <c r="C25" s="4">
        <v>17</v>
      </c>
      <c r="D25" s="3">
        <v>0</v>
      </c>
      <c r="E25" s="3" t="s">
        <v>21</v>
      </c>
      <c r="F25" s="3">
        <v>6</v>
      </c>
      <c r="G25" s="3" t="s">
        <v>52</v>
      </c>
      <c r="H25" s="5">
        <f t="shared" si="2"/>
        <v>23</v>
      </c>
      <c r="I25" s="3"/>
      <c r="J25" s="3" t="s">
        <v>18</v>
      </c>
      <c r="K25" s="3" t="s">
        <v>19</v>
      </c>
      <c r="L25" s="8" t="s">
        <v>110</v>
      </c>
    </row>
    <row r="26" spans="1:12" ht="33">
      <c r="A26" s="7">
        <f>SUBTOTAL(3,$B$3:B25)</f>
        <v>22</v>
      </c>
      <c r="B26" s="3" t="s">
        <v>58</v>
      </c>
      <c r="C26" s="4">
        <v>17</v>
      </c>
      <c r="D26" s="3">
        <v>0</v>
      </c>
      <c r="E26" s="3" t="s">
        <v>21</v>
      </c>
      <c r="F26" s="3">
        <v>5</v>
      </c>
      <c r="G26" s="3" t="s">
        <v>59</v>
      </c>
      <c r="H26" s="5">
        <f t="shared" si="2"/>
        <v>22</v>
      </c>
      <c r="I26" s="3"/>
      <c r="J26" s="3" t="s">
        <v>18</v>
      </c>
      <c r="K26" s="3" t="s">
        <v>19</v>
      </c>
      <c r="L26" s="8" t="s">
        <v>110</v>
      </c>
    </row>
    <row r="27" spans="1:12" ht="33">
      <c r="A27" s="7">
        <f>SUBTOTAL(3,$B$3:B26)</f>
        <v>23</v>
      </c>
      <c r="B27" s="3" t="s">
        <v>44</v>
      </c>
      <c r="C27" s="3">
        <v>17</v>
      </c>
      <c r="D27" s="3">
        <v>0</v>
      </c>
      <c r="E27" s="3" t="s">
        <v>21</v>
      </c>
      <c r="F27" s="3">
        <v>4</v>
      </c>
      <c r="G27" s="3" t="s">
        <v>35</v>
      </c>
      <c r="H27" s="5">
        <f t="shared" si="2"/>
        <v>21</v>
      </c>
      <c r="I27" s="3"/>
      <c r="J27" s="3" t="s">
        <v>18</v>
      </c>
      <c r="K27" s="3" t="s">
        <v>19</v>
      </c>
      <c r="L27" s="8" t="s">
        <v>110</v>
      </c>
    </row>
    <row r="28" spans="1:12" ht="33">
      <c r="A28" s="7">
        <f>SUBTOTAL(3,$B$3:B27)</f>
        <v>24</v>
      </c>
      <c r="B28" s="3" t="s">
        <v>95</v>
      </c>
      <c r="C28" s="3">
        <v>14</v>
      </c>
      <c r="D28" s="3">
        <v>0</v>
      </c>
      <c r="E28" s="3" t="s">
        <v>21</v>
      </c>
      <c r="F28" s="3">
        <v>6</v>
      </c>
      <c r="G28" s="3" t="s">
        <v>81</v>
      </c>
      <c r="H28" s="5">
        <f t="shared" si="2"/>
        <v>20</v>
      </c>
      <c r="I28" s="3"/>
      <c r="J28" s="3" t="s">
        <v>18</v>
      </c>
      <c r="K28" s="3" t="s">
        <v>19</v>
      </c>
      <c r="L28" s="8" t="s">
        <v>110</v>
      </c>
    </row>
    <row r="29" spans="1:12" ht="33">
      <c r="A29" s="7">
        <f>SUBTOTAL(3,$B$3:B28)</f>
        <v>25</v>
      </c>
      <c r="B29" s="3" t="s">
        <v>56</v>
      </c>
      <c r="C29" s="3">
        <v>17</v>
      </c>
      <c r="D29" s="3">
        <v>0</v>
      </c>
      <c r="E29" s="3" t="s">
        <v>21</v>
      </c>
      <c r="F29" s="3">
        <v>2</v>
      </c>
      <c r="G29" s="3" t="s">
        <v>57</v>
      </c>
      <c r="H29" s="5">
        <f t="shared" si="2"/>
        <v>19</v>
      </c>
      <c r="I29" s="3"/>
      <c r="J29" s="3" t="s">
        <v>18</v>
      </c>
      <c r="K29" s="3" t="s">
        <v>19</v>
      </c>
      <c r="L29" s="8" t="s">
        <v>110</v>
      </c>
    </row>
    <row r="30" spans="1:12" ht="33">
      <c r="A30" s="7">
        <f>SUBTOTAL(3,$B$3:B29)</f>
        <v>26</v>
      </c>
      <c r="B30" s="3" t="s">
        <v>20</v>
      </c>
      <c r="C30" s="3">
        <v>12</v>
      </c>
      <c r="D30" s="3">
        <v>0</v>
      </c>
      <c r="E30" s="3" t="s">
        <v>21</v>
      </c>
      <c r="F30" s="3">
        <v>6</v>
      </c>
      <c r="G30" s="3" t="s">
        <v>22</v>
      </c>
      <c r="H30" s="5">
        <f t="shared" si="2"/>
        <v>18</v>
      </c>
      <c r="I30" s="3"/>
      <c r="J30" s="3" t="s">
        <v>18</v>
      </c>
      <c r="K30" s="3" t="s">
        <v>19</v>
      </c>
      <c r="L30" s="8" t="s">
        <v>110</v>
      </c>
    </row>
    <row r="31" spans="1:12" ht="33">
      <c r="A31" s="7">
        <f>SUBTOTAL(3,$B$3:B30)</f>
        <v>27</v>
      </c>
      <c r="B31" s="3" t="s">
        <v>49</v>
      </c>
      <c r="C31" s="3">
        <v>17</v>
      </c>
      <c r="D31" s="3">
        <v>0</v>
      </c>
      <c r="E31" s="3" t="s">
        <v>17</v>
      </c>
      <c r="F31" s="3">
        <v>1</v>
      </c>
      <c r="G31" s="3" t="s">
        <v>106</v>
      </c>
      <c r="H31" s="5">
        <f t="shared" si="2"/>
        <v>18</v>
      </c>
      <c r="I31" s="3"/>
      <c r="J31" s="3" t="s">
        <v>18</v>
      </c>
      <c r="K31" s="3" t="s">
        <v>19</v>
      </c>
      <c r="L31" s="8" t="s">
        <v>111</v>
      </c>
    </row>
    <row r="32" spans="1:12" ht="33">
      <c r="A32" s="7">
        <f>SUBTOTAL(3,$B$3:B31)</f>
        <v>28</v>
      </c>
      <c r="B32" s="3" t="s">
        <v>62</v>
      </c>
      <c r="C32" s="3">
        <v>15</v>
      </c>
      <c r="D32" s="3">
        <v>0</v>
      </c>
      <c r="E32" s="3" t="s">
        <v>21</v>
      </c>
      <c r="F32" s="3">
        <v>3</v>
      </c>
      <c r="G32" s="3" t="s">
        <v>63</v>
      </c>
      <c r="H32" s="5">
        <f t="shared" si="2"/>
        <v>18</v>
      </c>
      <c r="I32" s="3"/>
      <c r="J32" s="3" t="s">
        <v>18</v>
      </c>
      <c r="K32" s="3" t="s">
        <v>19</v>
      </c>
      <c r="L32" s="8" t="s">
        <v>110</v>
      </c>
    </row>
    <row r="33" spans="1:12" ht="33">
      <c r="A33" s="7">
        <f>SUBTOTAL(3,$B$3:B32)</f>
        <v>29</v>
      </c>
      <c r="B33" s="3" t="s">
        <v>78</v>
      </c>
      <c r="C33" s="3">
        <v>10</v>
      </c>
      <c r="D33" s="3">
        <v>0</v>
      </c>
      <c r="E33" s="3" t="s">
        <v>21</v>
      </c>
      <c r="F33" s="3">
        <v>8</v>
      </c>
      <c r="G33" s="3" t="s">
        <v>79</v>
      </c>
      <c r="H33" s="5">
        <f t="shared" si="2"/>
        <v>18</v>
      </c>
      <c r="I33" s="3"/>
      <c r="J33" s="3" t="s">
        <v>18</v>
      </c>
      <c r="K33" s="3" t="s">
        <v>19</v>
      </c>
      <c r="L33" s="8" t="s">
        <v>110</v>
      </c>
    </row>
    <row r="34" spans="1:12" ht="33">
      <c r="A34" s="7">
        <f>SUBTOTAL(3,$B$3:B33)</f>
        <v>30</v>
      </c>
      <c r="B34" s="3" t="s">
        <v>53</v>
      </c>
      <c r="C34" s="3">
        <v>13</v>
      </c>
      <c r="D34" s="3">
        <v>0</v>
      </c>
      <c r="E34" s="3" t="s">
        <v>21</v>
      </c>
      <c r="F34" s="3">
        <v>4</v>
      </c>
      <c r="G34" s="3" t="s">
        <v>29</v>
      </c>
      <c r="H34" s="5">
        <f t="shared" si="2"/>
        <v>17</v>
      </c>
      <c r="I34" s="3"/>
      <c r="J34" s="3" t="s">
        <v>18</v>
      </c>
      <c r="K34" s="3" t="s">
        <v>19</v>
      </c>
      <c r="L34" s="8" t="s">
        <v>110</v>
      </c>
    </row>
    <row r="35" spans="1:12" ht="33">
      <c r="A35" s="7">
        <f>SUBTOTAL(3,$B$3:B34)</f>
        <v>31</v>
      </c>
      <c r="B35" s="3" t="s">
        <v>90</v>
      </c>
      <c r="C35" s="3">
        <v>16</v>
      </c>
      <c r="D35" s="3">
        <v>0</v>
      </c>
      <c r="E35" s="3" t="s">
        <v>17</v>
      </c>
      <c r="F35" s="3">
        <v>1</v>
      </c>
      <c r="G35" s="3" t="s">
        <v>71</v>
      </c>
      <c r="H35" s="5">
        <f t="shared" si="2"/>
        <v>17</v>
      </c>
      <c r="I35" s="3"/>
      <c r="J35" s="3" t="s">
        <v>18</v>
      </c>
      <c r="K35" s="3" t="s">
        <v>19</v>
      </c>
      <c r="L35" s="8" t="s">
        <v>111</v>
      </c>
    </row>
    <row r="36" spans="1:12" ht="33">
      <c r="A36" s="7">
        <f>SUBTOTAL(3,$B$3:B35)</f>
        <v>32</v>
      </c>
      <c r="B36" s="3" t="s">
        <v>73</v>
      </c>
      <c r="C36" s="3">
        <v>12</v>
      </c>
      <c r="D36" s="3">
        <v>0</v>
      </c>
      <c r="E36" s="3" t="s">
        <v>21</v>
      </c>
      <c r="F36" s="3">
        <v>5</v>
      </c>
      <c r="G36" s="3" t="s">
        <v>100</v>
      </c>
      <c r="H36" s="5">
        <f t="shared" si="2"/>
        <v>17</v>
      </c>
      <c r="I36" s="3"/>
      <c r="J36" s="3" t="s">
        <v>18</v>
      </c>
      <c r="K36" s="3" t="s">
        <v>19</v>
      </c>
      <c r="L36" s="8" t="s">
        <v>110</v>
      </c>
    </row>
    <row r="37" spans="1:12" ht="33">
      <c r="A37" s="7">
        <f>SUBTOTAL(3,$B$3:B36)</f>
        <v>33</v>
      </c>
      <c r="B37" s="3" t="s">
        <v>83</v>
      </c>
      <c r="C37" s="3">
        <v>14</v>
      </c>
      <c r="D37" s="3">
        <v>0</v>
      </c>
      <c r="E37" s="3" t="s">
        <v>21</v>
      </c>
      <c r="F37" s="3">
        <v>3</v>
      </c>
      <c r="G37" s="3" t="s">
        <v>59</v>
      </c>
      <c r="H37" s="5">
        <f t="shared" si="2"/>
        <v>17</v>
      </c>
      <c r="I37" s="3"/>
      <c r="J37" s="3" t="s">
        <v>18</v>
      </c>
      <c r="K37" s="3" t="s">
        <v>19</v>
      </c>
      <c r="L37" s="8" t="s">
        <v>110</v>
      </c>
    </row>
    <row r="38" spans="1:12" ht="33">
      <c r="A38" s="7">
        <f>SUBTOTAL(3,$B$3:B37)</f>
        <v>34</v>
      </c>
      <c r="B38" s="3" t="s">
        <v>70</v>
      </c>
      <c r="C38" s="3">
        <v>12</v>
      </c>
      <c r="D38" s="3">
        <v>0</v>
      </c>
      <c r="E38" s="3" t="s">
        <v>21</v>
      </c>
      <c r="F38" s="3">
        <v>4</v>
      </c>
      <c r="G38" s="3" t="s">
        <v>30</v>
      </c>
      <c r="H38" s="5">
        <f t="shared" si="2"/>
        <v>16</v>
      </c>
      <c r="I38" s="3"/>
      <c r="J38" s="3" t="s">
        <v>18</v>
      </c>
      <c r="K38" s="3" t="s">
        <v>19</v>
      </c>
      <c r="L38" s="8" t="s">
        <v>110</v>
      </c>
    </row>
    <row r="39" spans="1:12" ht="33">
      <c r="A39" s="7">
        <f>SUBTOTAL(3,$B$3:B38)</f>
        <v>35</v>
      </c>
      <c r="B39" s="3" t="s">
        <v>101</v>
      </c>
      <c r="C39" s="3">
        <v>12</v>
      </c>
      <c r="D39" s="3">
        <v>0</v>
      </c>
      <c r="E39" s="3" t="s">
        <v>21</v>
      </c>
      <c r="F39" s="3">
        <v>4</v>
      </c>
      <c r="G39" s="3" t="s">
        <v>82</v>
      </c>
      <c r="H39" s="5">
        <f t="shared" si="2"/>
        <v>16</v>
      </c>
      <c r="I39" s="3"/>
      <c r="J39" s="3" t="s">
        <v>18</v>
      </c>
      <c r="K39" s="3" t="s">
        <v>19</v>
      </c>
      <c r="L39" s="8" t="s">
        <v>110</v>
      </c>
    </row>
    <row r="40" spans="1:12" ht="33">
      <c r="A40" s="7">
        <f>SUBTOTAL(3,$B$3:B39)</f>
        <v>36</v>
      </c>
      <c r="B40" s="3" t="s">
        <v>27</v>
      </c>
      <c r="C40" s="4">
        <v>11</v>
      </c>
      <c r="D40" s="3">
        <v>0</v>
      </c>
      <c r="E40" s="3" t="s">
        <v>21</v>
      </c>
      <c r="F40" s="3">
        <v>4</v>
      </c>
      <c r="G40" s="3" t="s">
        <v>29</v>
      </c>
      <c r="H40" s="5">
        <f t="shared" si="2"/>
        <v>15</v>
      </c>
      <c r="I40" s="3"/>
      <c r="J40" s="3" t="s">
        <v>18</v>
      </c>
      <c r="K40" s="3" t="s">
        <v>19</v>
      </c>
      <c r="L40" s="8" t="s">
        <v>110</v>
      </c>
    </row>
    <row r="41" spans="1:12" ht="33">
      <c r="A41" s="7">
        <f>SUBTOTAL(3,$B$3:B40)</f>
        <v>37</v>
      </c>
      <c r="B41" s="3" t="s">
        <v>45</v>
      </c>
      <c r="C41" s="3">
        <v>12</v>
      </c>
      <c r="D41" s="3">
        <v>0</v>
      </c>
      <c r="E41" s="3" t="s">
        <v>21</v>
      </c>
      <c r="F41" s="3">
        <v>3</v>
      </c>
      <c r="G41" s="3" t="s">
        <v>25</v>
      </c>
      <c r="H41" s="5">
        <f t="shared" si="2"/>
        <v>15</v>
      </c>
      <c r="I41" s="3"/>
      <c r="J41" s="3" t="s">
        <v>18</v>
      </c>
      <c r="K41" s="3" t="s">
        <v>19</v>
      </c>
      <c r="L41" s="8" t="s">
        <v>111</v>
      </c>
    </row>
    <row r="42" spans="1:12" ht="33">
      <c r="A42" s="7">
        <f>SUBTOTAL(3,$B$3:B41)</f>
        <v>38</v>
      </c>
      <c r="B42" s="3" t="s">
        <v>60</v>
      </c>
      <c r="C42" s="3">
        <v>9</v>
      </c>
      <c r="D42" s="3">
        <v>0</v>
      </c>
      <c r="E42" s="3" t="s">
        <v>21</v>
      </c>
      <c r="F42" s="3">
        <v>6</v>
      </c>
      <c r="G42" s="3" t="s">
        <v>51</v>
      </c>
      <c r="H42" s="5">
        <f t="shared" si="2"/>
        <v>15</v>
      </c>
      <c r="I42" s="3"/>
      <c r="J42" s="3" t="s">
        <v>18</v>
      </c>
      <c r="K42" s="3" t="s">
        <v>19</v>
      </c>
      <c r="L42" s="8" t="s">
        <v>110</v>
      </c>
    </row>
    <row r="43" spans="1:12" ht="33">
      <c r="A43" s="7">
        <f>SUBTOTAL(3,$B$3:B42)</f>
        <v>39</v>
      </c>
      <c r="B43" s="3" t="s">
        <v>86</v>
      </c>
      <c r="C43" s="4">
        <v>9</v>
      </c>
      <c r="D43" s="3">
        <v>0</v>
      </c>
      <c r="E43" s="3" t="s">
        <v>21</v>
      </c>
      <c r="F43" s="3">
        <v>6</v>
      </c>
      <c r="G43" s="3" t="s">
        <v>30</v>
      </c>
      <c r="H43" s="5">
        <f t="shared" si="2"/>
        <v>15</v>
      </c>
      <c r="I43" s="3"/>
      <c r="J43" s="3" t="s">
        <v>18</v>
      </c>
      <c r="K43" s="3" t="s">
        <v>19</v>
      </c>
      <c r="L43" s="8" t="s">
        <v>110</v>
      </c>
    </row>
    <row r="44" spans="1:12" ht="33">
      <c r="A44" s="7">
        <f>SUBTOTAL(3,$B$3:B43)</f>
        <v>40</v>
      </c>
      <c r="B44" s="3" t="s">
        <v>23</v>
      </c>
      <c r="C44" s="3">
        <v>9</v>
      </c>
      <c r="D44" s="3">
        <v>0</v>
      </c>
      <c r="E44" s="3" t="s">
        <v>21</v>
      </c>
      <c r="F44" s="3">
        <v>5</v>
      </c>
      <c r="G44" s="3" t="s">
        <v>96</v>
      </c>
      <c r="H44" s="5">
        <f t="shared" si="2"/>
        <v>14</v>
      </c>
      <c r="I44" s="3"/>
      <c r="J44" s="3" t="s">
        <v>18</v>
      </c>
      <c r="K44" s="3" t="s">
        <v>19</v>
      </c>
      <c r="L44" s="8" t="s">
        <v>110</v>
      </c>
    </row>
    <row r="45" spans="1:12" ht="33">
      <c r="A45" s="7">
        <f>SUBTOTAL(3,$B$3:B44)</f>
        <v>41</v>
      </c>
      <c r="B45" s="3" t="s">
        <v>34</v>
      </c>
      <c r="C45" s="3">
        <v>13</v>
      </c>
      <c r="D45" s="3">
        <v>0</v>
      </c>
      <c r="E45" s="3" t="s">
        <v>17</v>
      </c>
      <c r="F45" s="3">
        <v>1</v>
      </c>
      <c r="G45" s="3" t="s">
        <v>35</v>
      </c>
      <c r="H45" s="5">
        <f t="shared" si="2"/>
        <v>14</v>
      </c>
      <c r="I45" s="3"/>
      <c r="J45" s="3" t="s">
        <v>18</v>
      </c>
      <c r="K45" s="3" t="s">
        <v>19</v>
      </c>
      <c r="L45" s="8" t="s">
        <v>110</v>
      </c>
    </row>
    <row r="46" spans="1:12" ht="33">
      <c r="A46" s="7">
        <f>SUBTOTAL(3,$B$3:B45)</f>
        <v>42</v>
      </c>
      <c r="B46" s="3" t="s">
        <v>36</v>
      </c>
      <c r="C46" s="3">
        <v>13</v>
      </c>
      <c r="D46" s="3">
        <v>0</v>
      </c>
      <c r="E46" s="3" t="s">
        <v>17</v>
      </c>
      <c r="F46" s="3">
        <v>1</v>
      </c>
      <c r="G46" s="3" t="s">
        <v>37</v>
      </c>
      <c r="H46" s="5">
        <f t="shared" si="2"/>
        <v>14</v>
      </c>
      <c r="I46" s="3"/>
      <c r="J46" s="3" t="s">
        <v>18</v>
      </c>
      <c r="K46" s="3" t="s">
        <v>19</v>
      </c>
      <c r="L46" s="8" t="s">
        <v>110</v>
      </c>
    </row>
    <row r="47" spans="1:12" ht="33">
      <c r="A47" s="7">
        <f>SUBTOTAL(3,$B$3:B46)</f>
        <v>43</v>
      </c>
      <c r="B47" s="3" t="s">
        <v>93</v>
      </c>
      <c r="C47" s="3">
        <v>9</v>
      </c>
      <c r="D47" s="3">
        <v>0</v>
      </c>
      <c r="E47" s="3" t="s">
        <v>21</v>
      </c>
      <c r="F47" s="3">
        <v>5</v>
      </c>
      <c r="G47" s="3" t="s">
        <v>46</v>
      </c>
      <c r="H47" s="5">
        <f t="shared" si="2"/>
        <v>14</v>
      </c>
      <c r="I47" s="3"/>
      <c r="J47" s="3" t="s">
        <v>18</v>
      </c>
      <c r="K47" s="3" t="s">
        <v>19</v>
      </c>
      <c r="L47" s="8" t="s">
        <v>110</v>
      </c>
    </row>
    <row r="48" spans="1:12" ht="33">
      <c r="A48" s="7">
        <f>SUBTOTAL(3,$B$3:B47)</f>
        <v>44</v>
      </c>
      <c r="B48" s="3" t="s">
        <v>41</v>
      </c>
      <c r="C48" s="3">
        <v>9</v>
      </c>
      <c r="D48" s="3">
        <v>0</v>
      </c>
      <c r="E48" s="3" t="s">
        <v>21</v>
      </c>
      <c r="F48" s="3">
        <v>4</v>
      </c>
      <c r="G48" s="3" t="s">
        <v>99</v>
      </c>
      <c r="H48" s="5">
        <f t="shared" si="2"/>
        <v>13</v>
      </c>
      <c r="I48" s="3"/>
      <c r="J48" s="3" t="s">
        <v>18</v>
      </c>
      <c r="K48" s="3" t="s">
        <v>19</v>
      </c>
      <c r="L48" s="8" t="s">
        <v>110</v>
      </c>
    </row>
    <row r="49" spans="1:14" ht="33">
      <c r="A49" s="7">
        <f>SUBTOTAL(3,$B$3:B48)</f>
        <v>45</v>
      </c>
      <c r="B49" s="3" t="s">
        <v>109</v>
      </c>
      <c r="C49" s="3">
        <v>8</v>
      </c>
      <c r="D49" s="3">
        <v>0</v>
      </c>
      <c r="E49" s="3" t="s">
        <v>21</v>
      </c>
      <c r="F49" s="3">
        <v>5</v>
      </c>
      <c r="G49" s="3" t="s">
        <v>38</v>
      </c>
      <c r="H49" s="5">
        <f t="shared" si="2"/>
        <v>13</v>
      </c>
      <c r="I49" s="3"/>
      <c r="J49" s="3" t="s">
        <v>18</v>
      </c>
      <c r="K49" s="3" t="s">
        <v>19</v>
      </c>
      <c r="L49" s="8" t="s">
        <v>110</v>
      </c>
    </row>
    <row r="50" spans="1:14" ht="33">
      <c r="A50" s="7">
        <f>SUBTOTAL(3,$B$3:B49)</f>
        <v>46</v>
      </c>
      <c r="B50" s="3" t="s">
        <v>61</v>
      </c>
      <c r="C50" s="3">
        <v>9</v>
      </c>
      <c r="D50" s="3">
        <v>0</v>
      </c>
      <c r="E50" s="3" t="s">
        <v>21</v>
      </c>
      <c r="F50" s="3">
        <v>4</v>
      </c>
      <c r="G50" s="3" t="s">
        <v>29</v>
      </c>
      <c r="H50" s="5">
        <f t="shared" si="2"/>
        <v>13</v>
      </c>
      <c r="I50" s="3"/>
      <c r="J50" s="3" t="s">
        <v>18</v>
      </c>
      <c r="K50" s="3" t="s">
        <v>19</v>
      </c>
      <c r="L50" s="8" t="s">
        <v>110</v>
      </c>
    </row>
    <row r="51" spans="1:14" ht="33">
      <c r="A51" s="7">
        <f>SUBTOTAL(3,$B$3:B50)</f>
        <v>47</v>
      </c>
      <c r="B51" s="3" t="s">
        <v>94</v>
      </c>
      <c r="C51" s="4">
        <v>8</v>
      </c>
      <c r="D51" s="3">
        <v>0</v>
      </c>
      <c r="E51" s="3" t="s">
        <v>21</v>
      </c>
      <c r="F51" s="3">
        <v>5</v>
      </c>
      <c r="G51" s="3" t="s">
        <v>76</v>
      </c>
      <c r="H51" s="5">
        <f t="shared" si="2"/>
        <v>13</v>
      </c>
      <c r="I51" s="3"/>
      <c r="J51" s="3" t="s">
        <v>18</v>
      </c>
      <c r="K51" s="3" t="s">
        <v>19</v>
      </c>
      <c r="L51" s="8" t="s">
        <v>110</v>
      </c>
    </row>
    <row r="52" spans="1:14" ht="33">
      <c r="A52" s="7">
        <f>SUBTOTAL(3,$B$3:B51)</f>
        <v>48</v>
      </c>
      <c r="B52" s="3" t="s">
        <v>40</v>
      </c>
      <c r="C52" s="3">
        <v>9</v>
      </c>
      <c r="D52" s="3">
        <v>0</v>
      </c>
      <c r="E52" s="3" t="s">
        <v>21</v>
      </c>
      <c r="F52" s="3">
        <v>2</v>
      </c>
      <c r="G52" s="3" t="s">
        <v>96</v>
      </c>
      <c r="H52" s="5">
        <f t="shared" si="2"/>
        <v>11</v>
      </c>
      <c r="I52" s="3"/>
      <c r="J52" s="3" t="s">
        <v>18</v>
      </c>
      <c r="K52" s="3" t="s">
        <v>19</v>
      </c>
      <c r="L52" s="8" t="s">
        <v>110</v>
      </c>
    </row>
    <row r="53" spans="1:14" ht="33">
      <c r="A53" s="7">
        <f>SUBTOTAL(3,$B$3:B52)</f>
        <v>49</v>
      </c>
      <c r="B53" s="3" t="s">
        <v>67</v>
      </c>
      <c r="C53" s="3">
        <v>8</v>
      </c>
      <c r="D53" s="3">
        <v>0</v>
      </c>
      <c r="E53" s="3" t="s">
        <v>21</v>
      </c>
      <c r="F53" s="3">
        <v>3</v>
      </c>
      <c r="G53" s="3" t="s">
        <v>16</v>
      </c>
      <c r="H53" s="5">
        <f t="shared" si="2"/>
        <v>11</v>
      </c>
      <c r="I53" s="3"/>
      <c r="J53" s="3" t="s">
        <v>18</v>
      </c>
      <c r="K53" s="3" t="s">
        <v>19</v>
      </c>
      <c r="L53" s="8" t="s">
        <v>110</v>
      </c>
    </row>
    <row r="54" spans="1:14" ht="33">
      <c r="A54" s="7">
        <f>SUBTOTAL(3,$B$3:B53)</f>
        <v>50</v>
      </c>
      <c r="B54" s="6" t="s">
        <v>15</v>
      </c>
      <c r="C54" s="5">
        <v>9</v>
      </c>
      <c r="D54" s="5">
        <v>0</v>
      </c>
      <c r="E54" s="6" t="s">
        <v>17</v>
      </c>
      <c r="F54" s="5">
        <v>1</v>
      </c>
      <c r="G54" s="6" t="s">
        <v>16</v>
      </c>
      <c r="H54" s="5">
        <f t="shared" si="2"/>
        <v>10</v>
      </c>
      <c r="I54" s="6"/>
      <c r="J54" s="3" t="s">
        <v>18</v>
      </c>
      <c r="K54" s="6" t="s">
        <v>19</v>
      </c>
      <c r="L54" s="8" t="s">
        <v>110</v>
      </c>
      <c r="M54" s="1"/>
      <c r="N54" s="1"/>
    </row>
    <row r="55" spans="1:14" ht="33">
      <c r="A55" s="7">
        <f>SUBTOTAL(3,$B$3:B54)</f>
        <v>51</v>
      </c>
      <c r="B55" s="3" t="s">
        <v>80</v>
      </c>
      <c r="C55" s="3">
        <v>8</v>
      </c>
      <c r="D55" s="3">
        <v>0</v>
      </c>
      <c r="E55" s="3" t="s">
        <v>21</v>
      </c>
      <c r="F55" s="3">
        <v>2</v>
      </c>
      <c r="G55" s="3" t="s">
        <v>29</v>
      </c>
      <c r="H55" s="5">
        <f t="shared" si="2"/>
        <v>10</v>
      </c>
      <c r="I55" s="3"/>
      <c r="J55" s="3" t="s">
        <v>18</v>
      </c>
      <c r="K55" s="3" t="s">
        <v>19</v>
      </c>
      <c r="L55" s="8" t="s">
        <v>110</v>
      </c>
    </row>
    <row r="56" spans="1:14" ht="33">
      <c r="A56" s="7">
        <f>SUBTOTAL(3,$B$3:B55)</f>
        <v>52</v>
      </c>
      <c r="B56" s="3" t="s">
        <v>85</v>
      </c>
      <c r="C56" s="4">
        <v>9</v>
      </c>
      <c r="D56" s="3">
        <v>0</v>
      </c>
      <c r="E56" s="3" t="s">
        <v>17</v>
      </c>
      <c r="F56" s="3">
        <v>1</v>
      </c>
      <c r="G56" s="3" t="s">
        <v>29</v>
      </c>
      <c r="H56" s="5">
        <f t="shared" si="2"/>
        <v>10</v>
      </c>
      <c r="I56" s="3"/>
      <c r="J56" s="3" t="s">
        <v>18</v>
      </c>
      <c r="K56" s="3" t="s">
        <v>19</v>
      </c>
      <c r="L56" s="8" t="s">
        <v>110</v>
      </c>
    </row>
    <row r="57" spans="1:14" ht="33.75" thickBot="1">
      <c r="A57" s="7">
        <f>SUBTOTAL(3,$B$3:B56)</f>
        <v>53</v>
      </c>
      <c r="B57" s="9" t="s">
        <v>64</v>
      </c>
      <c r="C57" s="9">
        <v>8</v>
      </c>
      <c r="D57" s="9">
        <v>0</v>
      </c>
      <c r="E57" s="9" t="s">
        <v>17</v>
      </c>
      <c r="F57" s="9">
        <v>1</v>
      </c>
      <c r="G57" s="9" t="s">
        <v>108</v>
      </c>
      <c r="H57" s="10">
        <f t="shared" si="2"/>
        <v>9</v>
      </c>
      <c r="I57" s="9"/>
      <c r="J57" s="9" t="s">
        <v>18</v>
      </c>
      <c r="K57" s="9" t="s">
        <v>19</v>
      </c>
      <c r="L57" s="8" t="s">
        <v>110</v>
      </c>
    </row>
    <row r="58" spans="1:14" ht="33.75" thickBot="1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3"/>
    </row>
  </sheetData>
  <sheetProtection algorithmName="SHA-512" hashValue="2LUWXN3SzrVujFYNi/vBWCGMPzYAHI2AO3/6f7ua9BWzZ2YGgj+8BljIOyz7FStzVNBM8+zMEj7k7qwWuSrP5Q==" saltValue="ZtVmurv8Mta/wM1gXvr93Q==" spinCount="100000" sheet="1" objects="1" scenarios="1"/>
  <autoFilter ref="A3:N56">
    <filterColumn colId="2" showButton="0"/>
    <sortState ref="A6:N56">
      <sortCondition descending="1" ref="H3:H4"/>
    </sortState>
  </autoFilter>
  <mergeCells count="14">
    <mergeCell ref="A58:L58"/>
    <mergeCell ref="A1:L1"/>
    <mergeCell ref="A2:L2"/>
    <mergeCell ref="G3:G4"/>
    <mergeCell ref="I3:I4"/>
    <mergeCell ref="A3:A4"/>
    <mergeCell ref="B3:B4"/>
    <mergeCell ref="C3:D3"/>
    <mergeCell ref="E3:E4"/>
    <mergeCell ref="F3:F4"/>
    <mergeCell ref="H3:H4"/>
    <mergeCell ref="L3:L4"/>
    <mergeCell ref="J3:J4"/>
    <mergeCell ref="K3:K4"/>
  </mergeCells>
  <conditionalFormatting sqref="B5">
    <cfRule type="duplicateValues" dxfId="17" priority="42"/>
    <cfRule type="duplicateValues" dxfId="16" priority="43"/>
    <cfRule type="duplicateValues" dxfId="15" priority="44"/>
    <cfRule type="duplicateValues" dxfId="14" priority="45"/>
    <cfRule type="duplicateValues" dxfId="13" priority="46"/>
    <cfRule type="duplicateValues" dxfId="12" priority="47"/>
    <cfRule type="duplicateValues" dxfId="11" priority="48"/>
    <cfRule type="duplicateValues" dxfId="10" priority="49"/>
    <cfRule type="duplicateValues" dxfId="9" priority="50"/>
    <cfRule type="duplicateValues" dxfId="8" priority="51"/>
    <cfRule type="duplicateValues" dxfId="7" priority="52"/>
    <cfRule type="duplicateValues" dxfId="6" priority="53"/>
    <cfRule type="duplicateValues" dxfId="5" priority="54"/>
    <cfRule type="duplicateValues" dxfId="4" priority="55"/>
    <cfRule type="duplicateValues" dxfId="3" priority="56"/>
    <cfRule type="duplicateValues" dxfId="2" priority="57"/>
    <cfRule type="duplicateValues" dxfId="1" priority="58"/>
  </conditionalFormatting>
  <conditionalFormatting sqref="B5:B57">
    <cfRule type="duplicateValues" dxfId="0" priority="1"/>
  </conditionalFormatting>
  <pageMargins left="0.7" right="0.7" top="0.75" bottom="0.75" header="0.3" footer="0.3"/>
  <pageSetup paperSize="9" scale="34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ڕاپەرین</vt:lpstr>
      <vt:lpstr>ڕاپەرین!Print_Area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2025-06-01T06:23:23Z</dcterms:modified>
</cp:coreProperties>
</file>